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 i="1" l="1"/>
  <c r="S19" i="1" l="1"/>
  <c r="S9" i="1"/>
  <c r="S10" i="1"/>
  <c r="S11" i="1"/>
  <c r="S12" i="1"/>
  <c r="S13" i="1"/>
  <c r="S14" i="1"/>
  <c r="S15" i="1"/>
  <c r="S16" i="1"/>
  <c r="S17" i="1"/>
  <c r="S18" i="1"/>
  <c r="S21" i="1"/>
  <c r="S22" i="1"/>
  <c r="S23" i="1"/>
  <c r="S24" i="1"/>
  <c r="S25" i="1"/>
  <c r="S8" i="1" l="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<sst xmlns="http://schemas.openxmlformats.org/spreadsheetml/2006/main" count="374" uniqueCount="150">
  <si>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</si>
  <si>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</si>
  <si>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</si>
  <si>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</si>
  <si>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</si>
  <si>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</si>
  <si>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</si>
  <si>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</si>
  <si>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</si>
  <si>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</si>
  <si>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</si>
  <si>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</si>
  <si>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</si>
  <si>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</si>
  <si>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</si>
  <si>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</si>
  <si>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</si>
  <si>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</si>
  <si>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</si>
  <si>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</si>
  <si>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</si>
  <si>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</si>
  <si>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</si>
  <si>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</si>
  <si>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</si>
  <si>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</si>
  <si>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</si>
  <si>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</si>
  <si>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</si>
  <si>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</si>
  <si>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</si>
  <si>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</si>
  <si>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</si>
  <si>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INFORME ANUAL</t>
  </si>
  <si>
    <t>FECHA DE TERMINO</t>
  </si>
  <si>
    <t>N/A</t>
  </si>
  <si>
    <t>ESTRATEGIA</t>
  </si>
  <si>
    <t>H. AYUNTAMIENTO DE ZIRACUARETIRO</t>
  </si>
  <si>
    <t>FALTA DE PRESUPUESTO</t>
  </si>
  <si>
    <t xml:space="preserve">UNIDAD: </t>
  </si>
  <si>
    <t>REPORTE DE PBR DEL EJERCICIO FISCAL 2022, DEL MUNICIPIO DE ZIRACUARETIRO</t>
  </si>
  <si>
    <t>BIENESTAR SOCIAL</t>
  </si>
  <si>
    <t>Contribuir al desarrollo rural, agropecuario y del sector primario mediante la implementación de acciones que permitan acceder a los agricultores a gestiones municipales, estatales, nacionales e internacionales que beneficien al campo y a la ganaderia municipal.</t>
  </si>
  <si>
    <t xml:space="preserve">103F3P2 </t>
  </si>
  <si>
    <t>CONTRIBUIR AL DESARROLLO RURAL, AGROPECUARIO Y AL SECTOR PRIMARIO MEDIANTE GESTIONES QUE FOMENTEN EL CRECIMIENTO INTEGRAL</t>
  </si>
  <si>
    <t>PORCENTAJE DE SATISFACCIÓN DE LA CIUDADANIA CON LOS PROGRAMAS IMPLEMENTADOS</t>
  </si>
  <si>
    <t>SEMESTRAL</t>
  </si>
  <si>
    <t>PERSONAS</t>
  </si>
  <si>
    <t>3 ZIRACUARETIRO ECONOMICO SOSTENIBLE</t>
  </si>
  <si>
    <t>GASTO OPERATIVO DESARROLLO RURAL</t>
  </si>
  <si>
    <t>3.2.1 Garantizar las condiciones que generen el desarrollo del campo en el municipio.</t>
  </si>
  <si>
    <t>3.2 Fortalecimiento al desarrollo rural agropecuario</t>
  </si>
  <si>
    <t>103F3P2C1</t>
  </si>
  <si>
    <t>SE GENERAN CONDICIONES DE DESARROLLO DEL CAMPO</t>
  </si>
  <si>
    <t>PORCENTAJE DE ATENCION A PRODUCTORES EN PROGRAMAS GUBERNAMENTALES</t>
  </si>
  <si>
    <t>103F3P2C1A1</t>
  </si>
  <si>
    <t>FORTALECER EL PROGRAMA CAMPO LIMPIO</t>
  </si>
  <si>
    <t>PORCENTAJE DE PRODUCTORES EN EL PROGRAMA</t>
  </si>
  <si>
    <t>3.2.1.1 Fortalecer el programa campo limpio a travez de platicas y capacitaciones a los mienbros de la iniciativa privada y a los productores del municipio, para que cuenten con herramientas que les permitan mejorar valores de produccion agrícola.</t>
  </si>
  <si>
    <t>3.2.1.2 Impulsar gestión de las herramientas necesarias que permitan la recolección adecuada de envaces vacios de plaguisidas y fertilizantes, así como tambien rehabilitar y dar mantenimiento a ja ula recolectora.</t>
  </si>
  <si>
    <t>103F3P2C1A2</t>
  </si>
  <si>
    <t>MEJORAR CONDICIONES PARA LA OPERACIÓN DE LA JAULA RECOLECTORA</t>
  </si>
  <si>
    <t>PORCENTAJE DE ACCIONES CON LOS PRODUCTORES</t>
  </si>
  <si>
    <t>103F3P2C1A3</t>
  </si>
  <si>
    <t>REALIZAR TALLERES DE ELABORACIÓN DE ABONO ORGÁNICO</t>
  </si>
  <si>
    <t>PORCENTAJE DE PARTICIPACIÓN DE CAMPESINOS</t>
  </si>
  <si>
    <t>3.2.1.3 Impulsar programas de talleres y capacitaciones relacionadas a la práctica material para realización de abonos orgánicos.</t>
  </si>
  <si>
    <t>103F3P2C1A4</t>
  </si>
  <si>
    <t>REALIZAR EL PLAN MUNICIPAL DE DESARROLLO RURAL</t>
  </si>
  <si>
    <t>3.2.1.4 Elaborar y diseñar un diagnostico sobre la situación actual del municipio y en base a ello, diseñar el Plan Municipal de Desarrollo Rural.</t>
  </si>
  <si>
    <t>103F3P2C1A5</t>
  </si>
  <si>
    <t>Dar seguimiento a programas de agricultura</t>
  </si>
  <si>
    <t>Indice de programas de agricultura</t>
  </si>
  <si>
    <t>103F3P2C1A6</t>
  </si>
  <si>
    <t>PROMOVER EL APROVECHAMIENTO DE RECURSOS ACUIFEROS</t>
  </si>
  <si>
    <t>PORCENTAJE DE APROVECHAMIENTO DE MANTOS ACUIFEROS</t>
  </si>
  <si>
    <t>PAMA=(CANALES ATENDIDOS/CANALES EXISTENTES)*100</t>
  </si>
  <si>
    <t>3.2.1.5 Impulsar la gestion, implementación y seguimiento de proyectos productivos, programas de agricultura protegida y microcréditos para el desarrollo de los empresarios y productores agrícolas.</t>
  </si>
  <si>
    <t>3.2.1.6 Promover el aprovechamiento eficiente de los recursos acuiferos y demas recursos naturales necesarios para la producción agrícola, tales como la tecnificación  del riego y el revestimiento de canales para condución de agua de riego general y secundario.</t>
  </si>
  <si>
    <t>103F3P2C1A7</t>
  </si>
  <si>
    <t>IMPLEMENTAR UNA CULTURA ORGÁNICA SOSTENIBLE</t>
  </si>
  <si>
    <t xml:space="preserve">PORCENTAJE DE SATISFACCIÓN DE LA CIUDADANIA CON LOS PROGRAMAS IMPLEMENTADOS </t>
  </si>
  <si>
    <t>PSCPI=(CIUDADANÍA BENEFICIADA CON LOS PROGRAMAS/META DE CIUDADANIA A BENEFICIAR)*100</t>
  </si>
  <si>
    <t>INFORME SEMESTRAL</t>
  </si>
  <si>
    <t>LISTA DE PRODUCTORES EN EL PROGRAMA</t>
  </si>
  <si>
    <t>INFORMES Y REPORTES DE ACTIVIDADES DEL ÁREA</t>
  </si>
  <si>
    <t>LISTA DE ASISTENCIA, EVIDENCIAS FOTOGRÁFICAS</t>
  </si>
  <si>
    <t>INFORMES PRESENTADOS DEL ÁREA</t>
  </si>
  <si>
    <t>3.2.1.7 Impulsar acciones a través de mecanismos que permitan la implementación de una cultura orgánica sostenible.</t>
  </si>
  <si>
    <t>INDICE DE CUMPLIMIENTO DEL PLAN MUNICIPAL DE DESARROLLO RURAL</t>
  </si>
  <si>
    <t>ICPMDR= CUMPLIMIENTO ATENDIDO/EL TOTAL PLANEADO DE CUMPLIMIENTO)</t>
  </si>
  <si>
    <t>103F3P2C1A8</t>
  </si>
  <si>
    <t>COMBATIR LA PRESENCIA DE PLAGAS EN CULTIVOS</t>
  </si>
  <si>
    <t>PORCENTAJE DE CAMPESINOS BENEFICIADOS CON EL PROGRAMA</t>
  </si>
  <si>
    <t>PCBP=(HUERTOS ATENDIDOS EN EL EJERCICIO/META DE HUERTAS A ATENDER)*100</t>
  </si>
  <si>
    <t>3.2.1.8 Combatir la presencia de plagas de los cultivos mediante la diversificación agrícola.</t>
  </si>
  <si>
    <t>103F3P2C2</t>
  </si>
  <si>
    <t>VINCULAR GESTIONES QUE BENEFICIEN EL SECTOR PRIMARIO</t>
  </si>
  <si>
    <t>LISTA DE ASISTENCIA EVIDENCIAS FOTOGRÁFICAS</t>
  </si>
  <si>
    <t>3.2.2 Impulsar gestiones que beneficien el desrrollo y el fortalecimiento del sector primario en el municipio</t>
  </si>
  <si>
    <t>3.2.2.1 Rehabilitar y dar mantenimiento constante a los caminos saca cosechas y mejorar la infraestructura básica agropecuaria</t>
  </si>
  <si>
    <t>PORCENTAJE DE CAMINOS REHABILITADOS</t>
  </si>
  <si>
    <t>PCR=(CAMINOS REHABILITADOS/TOTAL DE CAMINOS SACA COSECHAS EJERCICIO 2022)*100</t>
  </si>
  <si>
    <t>VITACORA DE ACTIVIDADES</t>
  </si>
  <si>
    <t>REHABILITAR CAMINOS SACA COSECHAS</t>
  </si>
  <si>
    <t>VINCULAR GESTIONES DE GOBIERNO Y DE INICIATIVA PRIVADA PARA FORTALECER AL SECTOR PRIMARIO MUNICIPAL</t>
  </si>
  <si>
    <t>PORCENTAJE DE BENEFICIADOS EN EL PROGRAMA</t>
  </si>
  <si>
    <t>PBP=(BENEFICIADOS DEL PROGRAMA/TOTAL DE PRODUCTORES A BENEFICIAR)*100</t>
  </si>
  <si>
    <t>3.2.2.2 Impulsar la gestion  de manera permanente ante los gobiernos del estado y de la federación, así como organizaciones privadas nacionales e internacionales que permitan la vinculación con el municipio a fin de contribuir al desarrollo del sector primario y al beneficio de los productores mediante programas y proyectos.</t>
  </si>
  <si>
    <t>103F3P2C2A1</t>
  </si>
  <si>
    <t>103F3P2C2A2</t>
  </si>
  <si>
    <t>103F3P2C2A3</t>
  </si>
  <si>
    <t>IMPLEMENTAR UNA BODEGA DE INSUMOS A PRECIO PREFERENCIAL</t>
  </si>
  <si>
    <t>PORCENTAJE DE CIUDADANOS BENEFICIADOS CON EL PROGRAMA</t>
  </si>
  <si>
    <t>3.2.2.3 Implementar una bodega de insumos a precio preferencial con la finalidad de coadyuvar en la adquisición de productos y herramientas para el sector primario</t>
  </si>
  <si>
    <t>3.2.2.4 Gestionar e implementar progragamas de apoyo a la ganadería, avicultura, apicultura, pisicultura, acuacultura y horticultura , buscando el debido equipamiento para el desarrollo de esras actividades.</t>
  </si>
  <si>
    <t>103F3P2C2A4</t>
  </si>
  <si>
    <t>IMPLEMENTAR PROGRAMAS DE APOYO AL SECTOR PRIMARIO</t>
  </si>
  <si>
    <t>PORCENTAJE DE SATISFACCIÓN DE LA CIUDADANÍA CON LOS PROGRAMAS IMPLEMENTADOS</t>
  </si>
  <si>
    <t>103F3P2C3</t>
  </si>
  <si>
    <t>SE PROMUEVE EL DESARROLLO AGROPECUARIO DEL MUNICIPIO</t>
  </si>
  <si>
    <t>3.2.3 Promever el desarrollo agropecuario en el municipio.</t>
  </si>
  <si>
    <t>103F3P2C3A1</t>
  </si>
  <si>
    <t>REHABILITACIÓN O CONSTRUCCIÓN DE CORRALES PARA GANADO</t>
  </si>
  <si>
    <t>INDICE DE APOYOS BRINDADOS A LOS GANADEROS</t>
  </si>
  <si>
    <t>3.2.3.1 Gestionar programas de rehabilitación y construcción de corrales para el manejo de ganado.</t>
  </si>
  <si>
    <t>3.2.3.2 Implementar técnicas para el mejoramiento genético del ganado.</t>
  </si>
  <si>
    <t>103F3P2C3A2</t>
  </si>
  <si>
    <t>IMPLEMENTAR TECNICAS DE MEJORAMIENTO GENÉTICO DE GANADO</t>
  </si>
  <si>
    <t>PORCENTAJE DE APOYO A GANADEROS</t>
  </si>
  <si>
    <t>3.2.3.3 Participar en la atención, supervición y evaluación de las campañas zoosanitarias en el municipio</t>
  </si>
  <si>
    <t>103F3P2C3A3</t>
  </si>
  <si>
    <t>PARTICIPAR EN CAMPAÑAS ZOOSANITARIAS</t>
  </si>
  <si>
    <t>PORCENTAJE DE PARTICIPACIÓN  DE PRODUCTORES PECUARIOS</t>
  </si>
  <si>
    <t>PPPP=PROGRAMAS IMPLEMENTADOS EN EL EJERCICIO 2022/META DE PROGRAMAS A IMPLEMENTAR)*100</t>
  </si>
  <si>
    <t>TRMESTRAL</t>
  </si>
  <si>
    <t>PAP=(ACCIONES IMPLEMENTADAS CON LA JAULA/ACCIONES PROGRAMADAS CON LA JAULA)*100</t>
  </si>
  <si>
    <t>PSCPI=(PAPPG+PPP+PSCPI)/3</t>
  </si>
  <si>
    <t>PPP=(PCR+PBP+PCBP+PSCPI)/4</t>
  </si>
  <si>
    <t>PSCPI=((IABG*100)+PAG+PPPP)</t>
  </si>
  <si>
    <t>PPP=(PRODUCTORES PARTICIPANDO/META DE  PRODUCTORES A BENEFICIAR)*100</t>
  </si>
  <si>
    <t>PPC=(CAMPESINOS PARTICIPANTES/META DE CAMPESINOS A BENEFICIAR)*100</t>
  </si>
  <si>
    <t>IPA=(AGRICULTORES PARTICIPANTES EN LOS PROGRAMAS/META DE AGRICULTORES A BENEFICIAR CON LOS PROGRAMAS)*100</t>
  </si>
  <si>
    <t>PCBP=(CIUDADANOS BENEFICIADOS CON EL PROGRAMA/META DE CIUDADANOS A BENEFICIAR)*100</t>
  </si>
  <si>
    <t xml:space="preserve">IABG=GANADEROS BENEFICIADOS/META DE GANADEROS A BENEFICIAR </t>
  </si>
  <si>
    <t>PAG=(PRODUCTORES PECUARIOS BENEFICIADOS/META DE PRODUCTORES A BENEFICIAR)*100</t>
  </si>
  <si>
    <t>PAPPG=(A1+A2+A3+(A4*100)+(A5*100)+A6+A7+A8)/8</t>
  </si>
  <si>
    <t>ESTATAL</t>
  </si>
  <si>
    <t>FEDERAL</t>
  </si>
  <si>
    <t>III. ECONOMÍA
Detonar el crecimiento
Desde principios de los años ochenta del siglo pasado el crecimiento económico de México ha estado por debajo de los requerimientos de su población, a pesar de que los gobernantes neoliberales definieron el impulso al crecimiento como una prioridad por sobre las necesidades de la población; además, ha crecido en forma dispareja por regiones y por sectores sociales: mientras que las entidades del Norte exhiben tasas de crecimiento moderadas pero aceptables, las del Sur han padecido un decrecimiento real. Y mientras que los grandes consorcios y potentados han visto multiplicadas sus fortunas, decenas de millones han cruzado las líneas de la pobreza y de la pobreza extrema. Ante la brutal concentración de riqueza generada por sus políticas, los gobernantes neoliberales afirmaban que lo importante era que esa riqueza se generara en la élite de la pirámide social y que ya iría goteando hacia abajo para acabar beneficiando a todos. La afirmación resultó falsa. Un puñado de empresas y de magnates acapararon el exiguo crecimiento económico y la riqueza jamás llegó a los sectores mayoritarios de la población. Puede afirmarse que más bien ocurrió lo contrario: la riqueza fluyó de abajo hacia arriba, de modo que empobreció más a los pobres y enriqueció por partida doble a los ricos.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</si>
</sst>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color rgb="FF000000"/>
      <name val="Montserrat-Regular"/>
    </font>
    <font>
      <sz val="11"/>
      <color rgb="FF000000"/>
      <name val="Calibri"/>
      <family val="2"/>
      <scheme val="minor"/>
    </font>
    <font>
      <sz val="11"/>
      <name val="Calibri"/>
      <family val="2"/>
      <scheme val="minor"/>
    </font>
    <font>
      <sz val="9"/>
      <name val="Arial"/>
      <family val="2"/>
    </font>
    <font>
      <b/>
      <sz val="9"/>
      <color rgb="FF2F2F2F"/>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09">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applyAlignment="1">
      <alignment vertical="center"/>
    </xf>
    <xf numFmtId="0" fontId="0" fillId="0" borderId="2" xfId="0" applyBorder="1" applyAlignment="1">
      <alignment vertical="center" wrapText="1"/>
    </xf>
    <xf numFmtId="44" fontId="0" fillId="0" borderId="2" xfId="1" applyFont="1" applyBorder="1" applyAlignment="1">
      <alignment vertical="center"/>
    </xf>
    <xf numFmtId="0" fontId="2" fillId="2" borderId="2" xfId="0" applyFont="1" applyFill="1" applyBorder="1" applyAlignment="1">
      <alignment vertical="center" wrapText="1"/>
    </xf>
    <xf numFmtId="0" fontId="2" fillId="2" borderId="8" xfId="0" applyFont="1" applyFill="1" applyBorder="1" applyAlignment="1">
      <alignment vertical="center" wrapText="1"/>
    </xf>
    <xf numFmtId="0" fontId="0" fillId="0" borderId="8" xfId="0" applyBorder="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0" fillId="0" borderId="8" xfId="0" applyBorder="1" applyAlignment="1">
      <alignment vertical="center"/>
    </xf>
    <xf numFmtId="44" fontId="3" fillId="0" borderId="2" xfId="1" applyFont="1" applyFill="1" applyBorder="1" applyAlignment="1">
      <alignment horizontal="center" vertical="center" wrapText="1"/>
    </xf>
    <xf numFmtId="0" fontId="0" fillId="0" borderId="8" xfId="0" applyBorder="1" applyAlignment="1">
      <alignment horizontal="center" vertical="center"/>
    </xf>
    <xf numFmtId="14" fontId="0" fillId="0" borderId="0" xfId="0" applyNumberFormat="1"/>
    <xf numFmtId="0" fontId="0" fillId="4" borderId="8" xfId="0" applyFill="1" applyBorder="1" applyAlignment="1">
      <alignment vertical="center"/>
    </xf>
    <xf numFmtId="0" fontId="0" fillId="4" borderId="2" xfId="0" applyFill="1" applyBorder="1" applyAlignment="1">
      <alignment vertical="center"/>
    </xf>
    <xf numFmtId="0" fontId="0" fillId="4" borderId="8" xfId="0" applyFill="1" applyBorder="1" applyAlignment="1">
      <alignment vertical="center" wrapText="1"/>
    </xf>
    <xf numFmtId="0" fontId="0" fillId="4" borderId="2" xfId="0" applyFill="1" applyBorder="1" applyAlignment="1">
      <alignment vertical="center" wrapText="1"/>
    </xf>
    <xf numFmtId="0" fontId="0" fillId="4" borderId="8" xfId="0" applyFill="1" applyBorder="1" applyAlignment="1">
      <alignment horizontal="center" vertical="center"/>
    </xf>
    <xf numFmtId="44" fontId="3" fillId="4" borderId="2" xfId="1" applyFont="1" applyFill="1" applyBorder="1" applyAlignment="1">
      <alignment horizontal="center" vertical="center" wrapText="1"/>
    </xf>
    <xf numFmtId="44" fontId="0" fillId="4" borderId="2" xfId="1" applyFont="1" applyFill="1" applyBorder="1" applyAlignment="1">
      <alignment vertical="center"/>
    </xf>
    <xf numFmtId="0" fontId="0" fillId="4" borderId="9" xfId="0" applyFill="1" applyBorder="1" applyAlignment="1">
      <alignment horizontal="center" vertical="center"/>
    </xf>
    <xf numFmtId="0" fontId="0" fillId="0" borderId="9" xfId="0"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2" fillId="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0" borderId="3" xfId="0" applyBorder="1" applyAlignment="1">
      <alignment vertical="center" wrapText="1"/>
    </xf>
    <xf numFmtId="44" fontId="6" fillId="0" borderId="2" xfId="1" applyFont="1" applyBorder="1" applyAlignment="1">
      <alignment horizontal="center" vertical="center"/>
    </xf>
    <xf numFmtId="0" fontId="0" fillId="0" borderId="7" xfId="0" applyBorder="1" applyAlignment="1">
      <alignment vertical="center" wrapText="1"/>
    </xf>
    <xf numFmtId="0" fontId="8" fillId="4" borderId="2" xfId="0" applyFont="1" applyFill="1" applyBorder="1" applyAlignment="1">
      <alignment horizontal="center" vertical="center"/>
    </xf>
    <xf numFmtId="0" fontId="8" fillId="0" borderId="2" xfId="0" applyFont="1" applyBorder="1" applyAlignment="1">
      <alignment horizontal="center" vertical="center"/>
    </xf>
    <xf numFmtId="0" fontId="0" fillId="0" borderId="2" xfId="0"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4" borderId="8" xfId="0" applyFill="1" applyBorder="1" applyAlignment="1">
      <alignment horizontal="center" vertical="center" wrapText="1"/>
    </xf>
    <xf numFmtId="0" fontId="9" fillId="0" borderId="2" xfId="0" applyFont="1" applyBorder="1" applyAlignment="1">
      <alignment horizontal="center" vertical="center" wrapText="1"/>
    </xf>
    <xf numFmtId="0" fontId="11" fillId="4" borderId="2" xfId="0" applyFont="1" applyFill="1" applyBorder="1" applyAlignment="1">
      <alignment vertical="center" wrapText="1"/>
    </xf>
    <xf numFmtId="0" fontId="10"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wrapText="1"/>
    </xf>
    <xf numFmtId="0" fontId="2" fillId="2" borderId="9" xfId="0" applyFont="1" applyFill="1" applyBorder="1" applyAlignment="1">
      <alignment vertical="center" wrapText="1"/>
    </xf>
    <xf numFmtId="0" fontId="0" fillId="3" borderId="9" xfId="0" applyFill="1" applyBorder="1" applyAlignment="1">
      <alignment horizontal="center" vertical="center" wrapText="1"/>
    </xf>
    <xf numFmtId="0" fontId="0" fillId="0" borderId="5" xfId="0" applyBorder="1" applyAlignment="1">
      <alignment horizontal="center" vertical="center" wrapText="1"/>
    </xf>
    <xf numFmtId="49" fontId="10"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0" fillId="0" borderId="7" xfId="0" applyBorder="1" applyAlignment="1">
      <alignment vertical="center"/>
    </xf>
    <xf numFmtId="0" fontId="0" fillId="0" borderId="3" xfId="0" applyBorder="1" applyAlignment="1">
      <alignment vertical="center"/>
    </xf>
    <xf numFmtId="49" fontId="10" fillId="3"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0" fillId="4" borderId="9" xfId="0" applyFill="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49" fontId="10" fillId="3"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9" xfId="0" applyBorder="1" applyAlignment="1">
      <alignment vertical="center"/>
    </xf>
    <xf numFmtId="44" fontId="2" fillId="2" borderId="2" xfId="1" applyFont="1" applyFill="1" applyBorder="1" applyAlignment="1">
      <alignment vertical="center" wrapText="1"/>
    </xf>
    <xf numFmtId="44" fontId="3" fillId="3" borderId="2" xfId="1" applyFont="1" applyFill="1" applyBorder="1" applyAlignment="1">
      <alignment horizontal="center" vertical="center" wrapText="1"/>
    </xf>
    <xf numFmtId="0" fontId="8" fillId="3" borderId="2" xfId="0" applyFont="1" applyFill="1" applyBorder="1" applyAlignment="1">
      <alignment horizontal="center" vertical="center"/>
    </xf>
    <xf numFmtId="44" fontId="0" fillId="3" borderId="2" xfId="1" applyFont="1" applyFill="1" applyBorder="1" applyAlignment="1">
      <alignment horizontal="center" vertical="center"/>
    </xf>
    <xf numFmtId="9" fontId="0" fillId="3" borderId="2" xfId="2" applyFont="1" applyFill="1" applyBorder="1" applyAlignment="1">
      <alignment horizontal="center" vertical="center"/>
    </xf>
    <xf numFmtId="0" fontId="0" fillId="3" borderId="8" xfId="0" applyFill="1" applyBorder="1" applyAlignment="1">
      <alignment horizontal="center" vertical="center"/>
    </xf>
    <xf numFmtId="0" fontId="0" fillId="0" borderId="7" xfId="0" applyBorder="1" applyAlignment="1">
      <alignment horizontal="center" vertical="center"/>
    </xf>
    <xf numFmtId="44" fontId="0" fillId="0" borderId="3" xfId="1" applyFont="1" applyBorder="1" applyAlignment="1">
      <alignment vertical="center"/>
    </xf>
    <xf numFmtId="0" fontId="8" fillId="0" borderId="3" xfId="0" applyFont="1" applyBorder="1" applyAlignment="1">
      <alignment horizontal="center" vertical="center"/>
    </xf>
    <xf numFmtId="9" fontId="0" fillId="3" borderId="3" xfId="2" applyFont="1" applyFill="1" applyBorder="1" applyAlignment="1">
      <alignment horizontal="center" vertical="center"/>
    </xf>
    <xf numFmtId="14" fontId="2" fillId="2" borderId="9" xfId="0" applyNumberFormat="1" applyFont="1" applyFill="1" applyBorder="1" applyAlignment="1">
      <alignment wrapText="1"/>
    </xf>
    <xf numFmtId="14" fontId="0" fillId="3" borderId="9" xfId="0" applyNumberFormat="1" applyFill="1" applyBorder="1" applyAlignment="1">
      <alignment horizontal="center" vertical="center"/>
    </xf>
    <xf numFmtId="14" fontId="0" fillId="4" borderId="9" xfId="0" applyNumberFormat="1" applyFill="1" applyBorder="1" applyAlignment="1">
      <alignment horizontal="center" vertical="center"/>
    </xf>
    <xf numFmtId="14" fontId="0" fillId="0" borderId="9" xfId="0" applyNumberFormat="1" applyBorder="1" applyAlignment="1">
      <alignment horizontal="center" vertical="center"/>
    </xf>
    <xf numFmtId="14" fontId="0" fillId="0" borderId="5" xfId="0" applyNumberFormat="1" applyBorder="1" applyAlignment="1">
      <alignment horizontal="center" vertical="center"/>
    </xf>
    <xf numFmtId="0" fontId="2" fillId="2"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5" xfId="0" applyBorder="1" applyAlignment="1">
      <alignment horizontal="center" vertical="center"/>
    </xf>
    <xf numFmtId="0" fontId="0" fillId="0" borderId="11" xfId="0" applyBorder="1"/>
    <xf numFmtId="0" fontId="0" fillId="0" borderId="10" xfId="0" applyBorder="1" applyAlignment="1">
      <alignment wrapText="1"/>
    </xf>
    <xf numFmtId="0" fontId="0" fillId="0" borderId="12" xfId="0" applyBorder="1" applyAlignment="1">
      <alignment wrapText="1"/>
    </xf>
    <xf numFmtId="0" fontId="0" fillId="0" borderId="10" xfId="0" applyBorder="1"/>
    <xf numFmtId="0" fontId="0" fillId="0" borderId="13" xfId="0" applyBorder="1" applyAlignment="1">
      <alignment wrapText="1"/>
    </xf>
    <xf numFmtId="44" fontId="0" fillId="0" borderId="10" xfId="1" applyFont="1" applyBorder="1"/>
    <xf numFmtId="44" fontId="0" fillId="0" borderId="12" xfId="1" applyFont="1" applyBorder="1"/>
    <xf numFmtId="14" fontId="0" fillId="0" borderId="13" xfId="0" applyNumberFormat="1" applyBorder="1"/>
    <xf numFmtId="0" fontId="0" fillId="0" borderId="14" xfId="0" applyBorder="1"/>
    <xf numFmtId="0" fontId="0" fillId="0" borderId="13" xfId="0" applyBorder="1" applyAlignment="1">
      <alignment horizontal="center" vertical="center"/>
    </xf>
    <xf numFmtId="0" fontId="0" fillId="0" borderId="14" xfId="0" applyBorder="1" applyAlignment="1">
      <alignment wrapText="1"/>
    </xf>
    <xf numFmtId="0" fontId="0" fillId="0" borderId="13" xfId="0" applyBorder="1"/>
    <xf numFmtId="0" fontId="0" fillId="0" borderId="0" xfId="0" applyBorder="1"/>
    <xf numFmtId="0" fontId="0" fillId="0" borderId="0" xfId="0" applyBorder="1" applyAlignment="1">
      <alignment wrapText="1"/>
    </xf>
    <xf numFmtId="44" fontId="0" fillId="0" borderId="0" xfId="1" applyFont="1" applyBorder="1"/>
    <xf numFmtId="14" fontId="0" fillId="0" borderId="0" xfId="0" applyNumberFormat="1" applyBorder="1"/>
    <xf numFmtId="0" fontId="0" fillId="0" borderId="0" xfId="0" applyBorder="1" applyAlignment="1">
      <alignment horizontal="center" vertical="center"/>
    </xf>
    <xf numFmtId="0" fontId="11" fillId="4" borderId="9" xfId="0" applyFont="1" applyFill="1" applyBorder="1" applyAlignment="1">
      <alignment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13" fillId="0" borderId="2" xfId="0" applyFont="1" applyBorder="1" applyAlignment="1">
      <alignment wrapText="1"/>
    </xf>
  </cellXfs>
  <cellStyles count="4">
    <cellStyle name="Moneda" xfId="1" builtinId="4"/>
    <cellStyle name="Normal" xfId="0" builtinId="0"/>
    <cellStyle name="Normal 2" xfId="3"/>
    <cellStyle name="Porcentaje" xfId="2" builtinId="5"/>
  </cellStyles>
  <dxfs count="6">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47"/>
  <sheetViews>
    <sheetView tabSelected="1" topLeftCell="F1" zoomScale="51" zoomScaleNormal="51" zoomScaleSheetLayoutView="40" workbookViewId="0">
      <selection activeCell="AB19" sqref="AB19"/>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2.8554687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3" bestFit="1" customWidth="1"/>
    <col min="18" max="18" width="12.5703125" style="3" bestFit="1" customWidth="1"/>
    <col min="19" max="19" width="12.5703125" style="3" customWidth="1"/>
    <col min="20" max="20" width="11.42578125" style="16"/>
    <col min="21" max="21" width="15.42578125" customWidth="1"/>
    <col min="22" max="22" width="11.42578125" style="12"/>
    <col min="23" max="23" width="15.28515625" style="1" customWidth="1"/>
    <col min="24" max="24" width="15.28515625" customWidth="1"/>
    <col min="25" max="25" width="24.42578125" customWidth="1"/>
    <col min="26" max="26" width="15.85546875" customWidth="1"/>
    <col min="27" max="27" width="18.7109375" customWidth="1"/>
  </cols>
  <sheetData>
    <row r="1" spans="2:27" x14ac:dyDescent="0.25">
      <c r="B1" s="101" t="s">
        <v>40</v>
      </c>
      <c r="C1" s="101"/>
      <c r="D1" s="101"/>
      <c r="E1" s="101"/>
      <c r="F1" s="101"/>
      <c r="G1" s="101"/>
      <c r="H1" s="101"/>
      <c r="I1" s="101"/>
      <c r="J1" s="101"/>
      <c r="K1" s="101"/>
      <c r="L1" s="101"/>
      <c r="M1" s="101"/>
      <c r="N1" s="101"/>
      <c r="O1" s="101"/>
      <c r="P1" s="101"/>
      <c r="Q1" s="101"/>
      <c r="R1" s="101"/>
      <c r="S1" s="101"/>
      <c r="T1" s="101"/>
      <c r="U1" s="101"/>
      <c r="V1" s="101"/>
      <c r="W1" s="101"/>
      <c r="X1" s="101"/>
      <c r="Y1" s="101"/>
    </row>
    <row r="2" spans="2:27" x14ac:dyDescent="0.25">
      <c r="B2" s="101"/>
      <c r="C2" s="101"/>
      <c r="D2" s="101"/>
      <c r="E2" s="101"/>
      <c r="F2" s="101"/>
      <c r="G2" s="101"/>
      <c r="H2" s="101"/>
      <c r="I2" s="101"/>
      <c r="J2" s="101"/>
      <c r="K2" s="101"/>
      <c r="L2" s="101"/>
      <c r="M2" s="101"/>
      <c r="N2" s="101"/>
      <c r="O2" s="101"/>
      <c r="P2" s="101"/>
      <c r="Q2" s="101"/>
      <c r="R2" s="101"/>
      <c r="S2" s="101"/>
      <c r="T2" s="101"/>
      <c r="U2" s="101"/>
      <c r="V2" s="101"/>
      <c r="W2" s="101"/>
      <c r="X2" s="101"/>
      <c r="Y2" s="101"/>
    </row>
    <row r="3" spans="2:27" ht="23.25" x14ac:dyDescent="0.35">
      <c r="B3" s="101" t="s">
        <v>39</v>
      </c>
      <c r="C3" s="101"/>
      <c r="D3" s="101"/>
      <c r="E3" s="101"/>
      <c r="F3" s="101"/>
      <c r="G3" s="101"/>
      <c r="H3" s="101"/>
      <c r="I3" s="101"/>
      <c r="J3" s="101"/>
      <c r="K3" s="101"/>
      <c r="L3" s="101"/>
      <c r="M3" s="101"/>
      <c r="N3" s="101"/>
      <c r="O3" s="101"/>
      <c r="P3" s="101"/>
      <c r="Q3" s="101"/>
      <c r="R3" s="101"/>
      <c r="S3" s="101"/>
      <c r="T3" s="101"/>
      <c r="U3" s="101"/>
      <c r="V3" s="101"/>
      <c r="W3" s="101"/>
      <c r="X3" s="101"/>
      <c r="Y3" s="101"/>
    </row>
    <row r="4" spans="2:27" ht="15.75" thickBot="1" x14ac:dyDescent="0.3"/>
    <row r="5" spans="2:27" s="11" customFormat="1" ht="29.25" customHeight="1" x14ac:dyDescent="0.25">
      <c r="B5" s="105" t="s">
        <v>22</v>
      </c>
      <c r="C5" s="106"/>
      <c r="D5" s="106"/>
      <c r="E5" s="106"/>
      <c r="F5" s="107"/>
      <c r="G5" s="105" t="s">
        <v>28</v>
      </c>
      <c r="H5" s="106"/>
      <c r="I5" s="107"/>
      <c r="J5" s="102" t="s">
        <v>5</v>
      </c>
      <c r="K5" s="104"/>
      <c r="L5" s="104"/>
      <c r="M5" s="104"/>
      <c r="N5" s="103"/>
      <c r="O5" s="102" t="s">
        <v>29</v>
      </c>
      <c r="P5" s="104"/>
      <c r="Q5" s="104"/>
      <c r="R5" s="104"/>
      <c r="S5" s="104"/>
      <c r="T5" s="103"/>
      <c r="U5" s="102" t="s">
        <v>11</v>
      </c>
      <c r="V5" s="103"/>
      <c r="W5" s="102" t="s">
        <v>23</v>
      </c>
      <c r="X5" s="104"/>
      <c r="Y5" s="103"/>
      <c r="Z5" s="100" t="s">
        <v>147</v>
      </c>
      <c r="AA5" s="100" t="s">
        <v>148</v>
      </c>
    </row>
    <row r="6" spans="2:27" s="4" customFormat="1" ht="40.5" customHeight="1" x14ac:dyDescent="0.25">
      <c r="B6" s="9" t="s">
        <v>0</v>
      </c>
      <c r="C6" s="8" t="s">
        <v>1</v>
      </c>
      <c r="D6" s="8" t="s">
        <v>2</v>
      </c>
      <c r="E6" s="8" t="s">
        <v>3</v>
      </c>
      <c r="F6" s="48" t="s">
        <v>4</v>
      </c>
      <c r="G6" s="9" t="s">
        <v>24</v>
      </c>
      <c r="H6" s="8" t="s">
        <v>25</v>
      </c>
      <c r="I6" s="48" t="s">
        <v>26</v>
      </c>
      <c r="J6" s="9" t="s">
        <v>17</v>
      </c>
      <c r="K6" s="8" t="s">
        <v>18</v>
      </c>
      <c r="L6" s="8" t="s">
        <v>19</v>
      </c>
      <c r="M6" s="8" t="s">
        <v>20</v>
      </c>
      <c r="N6" s="48" t="s">
        <v>21</v>
      </c>
      <c r="O6" s="9" t="s">
        <v>6</v>
      </c>
      <c r="P6" s="63" t="s">
        <v>7</v>
      </c>
      <c r="Q6" s="8" t="s">
        <v>8</v>
      </c>
      <c r="R6" s="63" t="s">
        <v>9</v>
      </c>
      <c r="S6" s="8" t="s">
        <v>10</v>
      </c>
      <c r="T6" s="73" t="s">
        <v>34</v>
      </c>
      <c r="U6" s="28" t="s">
        <v>12</v>
      </c>
      <c r="V6" s="78" t="s">
        <v>13</v>
      </c>
      <c r="W6" s="28" t="s">
        <v>14</v>
      </c>
      <c r="X6" s="26" t="s">
        <v>36</v>
      </c>
      <c r="Y6" s="78" t="s">
        <v>15</v>
      </c>
      <c r="Z6" s="100"/>
      <c r="AA6" s="100"/>
    </row>
    <row r="7" spans="2:27" s="12" customFormat="1" ht="77.25" customHeight="1" x14ac:dyDescent="0.2">
      <c r="B7" s="29" t="s">
        <v>37</v>
      </c>
      <c r="C7" s="27" t="s">
        <v>41</v>
      </c>
      <c r="D7" s="27" t="s">
        <v>49</v>
      </c>
      <c r="E7" s="43" t="s">
        <v>42</v>
      </c>
      <c r="F7" s="49" t="s">
        <v>16</v>
      </c>
      <c r="G7" s="52" t="s">
        <v>43</v>
      </c>
      <c r="H7" s="51" t="s">
        <v>27</v>
      </c>
      <c r="I7" s="55" t="s">
        <v>44</v>
      </c>
      <c r="J7" s="60" t="s">
        <v>45</v>
      </c>
      <c r="K7" s="51" t="s">
        <v>137</v>
      </c>
      <c r="L7" s="27" t="s">
        <v>32</v>
      </c>
      <c r="M7" s="27" t="s">
        <v>33</v>
      </c>
      <c r="N7" s="55" t="s">
        <v>38</v>
      </c>
      <c r="O7" s="68"/>
      <c r="P7" s="64"/>
      <c r="Q7" s="65"/>
      <c r="R7" s="66">
        <v>0</v>
      </c>
      <c r="S7" s="67" t="e">
        <f>Q7/O7</f>
        <v>#DIV/0!</v>
      </c>
      <c r="T7" s="74">
        <v>44926</v>
      </c>
      <c r="U7" s="29" t="s">
        <v>47</v>
      </c>
      <c r="V7" s="79"/>
      <c r="W7" s="29" t="s">
        <v>48</v>
      </c>
      <c r="X7" s="27" t="s">
        <v>51</v>
      </c>
      <c r="Y7" s="79" t="s">
        <v>35</v>
      </c>
      <c r="Z7" s="99" t="s">
        <v>35</v>
      </c>
      <c r="AA7" s="108" t="s">
        <v>149</v>
      </c>
    </row>
    <row r="8" spans="2:27" s="2" customFormat="1" ht="77.25" customHeight="1" x14ac:dyDescent="0.2">
      <c r="B8" s="40" t="s">
        <v>37</v>
      </c>
      <c r="C8" s="36" t="s">
        <v>41</v>
      </c>
      <c r="D8" s="20" t="s">
        <v>49</v>
      </c>
      <c r="E8" s="44" t="s">
        <v>42</v>
      </c>
      <c r="F8" s="37" t="s">
        <v>16</v>
      </c>
      <c r="G8" s="17" t="s">
        <v>52</v>
      </c>
      <c r="H8" s="18" t="s">
        <v>31</v>
      </c>
      <c r="I8" s="37" t="s">
        <v>53</v>
      </c>
      <c r="J8" s="40" t="s">
        <v>54</v>
      </c>
      <c r="K8" s="20" t="s">
        <v>146</v>
      </c>
      <c r="L8" s="18" t="s">
        <v>46</v>
      </c>
      <c r="M8" s="20" t="s">
        <v>83</v>
      </c>
      <c r="N8" s="57" t="s">
        <v>38</v>
      </c>
      <c r="O8" s="21"/>
      <c r="P8" s="22"/>
      <c r="Q8" s="33"/>
      <c r="R8" s="23">
        <v>0</v>
      </c>
      <c r="S8" s="67" t="e">
        <f t="shared" ref="S8:S25" si="0">Q8/O8</f>
        <v>#DIV/0!</v>
      </c>
      <c r="T8" s="75">
        <v>44926</v>
      </c>
      <c r="U8" s="17" t="s">
        <v>47</v>
      </c>
      <c r="V8" s="24"/>
      <c r="W8" s="19" t="s">
        <v>48</v>
      </c>
      <c r="X8" s="20" t="s">
        <v>50</v>
      </c>
      <c r="Y8" s="24" t="s">
        <v>35</v>
      </c>
      <c r="Z8" s="99" t="s">
        <v>35</v>
      </c>
      <c r="AA8" s="108" t="s">
        <v>149</v>
      </c>
    </row>
    <row r="9" spans="2:27" s="2" customFormat="1" ht="77.25" customHeight="1" x14ac:dyDescent="0.2">
      <c r="B9" s="39" t="s">
        <v>37</v>
      </c>
      <c r="C9" s="35" t="s">
        <v>41</v>
      </c>
      <c r="D9" s="6" t="s">
        <v>49</v>
      </c>
      <c r="E9" s="41" t="s">
        <v>42</v>
      </c>
      <c r="F9" s="38" t="s">
        <v>16</v>
      </c>
      <c r="G9" s="13" t="s">
        <v>55</v>
      </c>
      <c r="H9" s="5" t="s">
        <v>30</v>
      </c>
      <c r="I9" s="38" t="s">
        <v>56</v>
      </c>
      <c r="J9" s="39" t="s">
        <v>57</v>
      </c>
      <c r="K9" s="6" t="s">
        <v>140</v>
      </c>
      <c r="L9" s="5" t="s">
        <v>135</v>
      </c>
      <c r="M9" s="6" t="s">
        <v>84</v>
      </c>
      <c r="N9" s="58" t="s">
        <v>38</v>
      </c>
      <c r="O9" s="15">
        <v>200</v>
      </c>
      <c r="P9" s="14">
        <v>0</v>
      </c>
      <c r="Q9" s="34">
        <v>20</v>
      </c>
      <c r="R9" s="7">
        <v>0</v>
      </c>
      <c r="S9" s="67">
        <f t="shared" si="0"/>
        <v>0.1</v>
      </c>
      <c r="T9" s="76">
        <v>44926</v>
      </c>
      <c r="U9" s="13" t="s">
        <v>47</v>
      </c>
      <c r="V9" s="25"/>
      <c r="W9" s="10" t="s">
        <v>48</v>
      </c>
      <c r="X9" s="6" t="s">
        <v>50</v>
      </c>
      <c r="Y9" s="58" t="s">
        <v>58</v>
      </c>
      <c r="Z9" s="99" t="s">
        <v>35</v>
      </c>
      <c r="AA9" s="108" t="s">
        <v>149</v>
      </c>
    </row>
    <row r="10" spans="2:27" s="2" customFormat="1" ht="77.25" customHeight="1" x14ac:dyDescent="0.2">
      <c r="B10" s="39" t="s">
        <v>37</v>
      </c>
      <c r="C10" s="35" t="s">
        <v>41</v>
      </c>
      <c r="D10" s="6" t="s">
        <v>49</v>
      </c>
      <c r="E10" s="41" t="s">
        <v>42</v>
      </c>
      <c r="F10" s="38" t="s">
        <v>16</v>
      </c>
      <c r="G10" s="13" t="s">
        <v>60</v>
      </c>
      <c r="H10" s="5" t="s">
        <v>30</v>
      </c>
      <c r="I10" s="56" t="s">
        <v>61</v>
      </c>
      <c r="J10" s="61" t="s">
        <v>62</v>
      </c>
      <c r="K10" s="6" t="s">
        <v>136</v>
      </c>
      <c r="L10" s="5" t="s">
        <v>135</v>
      </c>
      <c r="M10" s="6" t="s">
        <v>85</v>
      </c>
      <c r="N10" s="58" t="s">
        <v>38</v>
      </c>
      <c r="O10" s="15">
        <v>3</v>
      </c>
      <c r="P10" s="14"/>
      <c r="Q10" s="34">
        <v>1</v>
      </c>
      <c r="R10" s="7"/>
      <c r="S10" s="67">
        <f t="shared" si="0"/>
        <v>0.33333333333333331</v>
      </c>
      <c r="T10" s="76">
        <v>44926</v>
      </c>
      <c r="U10" s="13"/>
      <c r="V10" s="25"/>
      <c r="W10" s="10" t="s">
        <v>48</v>
      </c>
      <c r="X10" s="6" t="s">
        <v>50</v>
      </c>
      <c r="Y10" s="58" t="s">
        <v>59</v>
      </c>
      <c r="Z10" s="99" t="s">
        <v>35</v>
      </c>
      <c r="AA10" s="108" t="s">
        <v>149</v>
      </c>
    </row>
    <row r="11" spans="2:27" s="2" customFormat="1" ht="77.25" customHeight="1" x14ac:dyDescent="0.2">
      <c r="B11" s="39" t="s">
        <v>37</v>
      </c>
      <c r="C11" s="35" t="s">
        <v>41</v>
      </c>
      <c r="D11" s="6" t="s">
        <v>49</v>
      </c>
      <c r="E11" s="41" t="s">
        <v>42</v>
      </c>
      <c r="F11" s="38" t="s">
        <v>16</v>
      </c>
      <c r="G11" s="13" t="s">
        <v>63</v>
      </c>
      <c r="H11" s="5" t="s">
        <v>30</v>
      </c>
      <c r="I11" s="38" t="s">
        <v>64</v>
      </c>
      <c r="J11" s="39" t="s">
        <v>65</v>
      </c>
      <c r="K11" s="6" t="s">
        <v>141</v>
      </c>
      <c r="L11" s="5" t="s">
        <v>135</v>
      </c>
      <c r="M11" s="6" t="s">
        <v>86</v>
      </c>
      <c r="N11" s="58" t="s">
        <v>38</v>
      </c>
      <c r="O11" s="15">
        <v>200</v>
      </c>
      <c r="P11" s="14"/>
      <c r="Q11" s="34">
        <v>0</v>
      </c>
      <c r="R11" s="7"/>
      <c r="S11" s="67">
        <f t="shared" si="0"/>
        <v>0</v>
      </c>
      <c r="T11" s="76">
        <v>44926</v>
      </c>
      <c r="U11" s="13"/>
      <c r="V11" s="25"/>
      <c r="W11" s="10" t="s">
        <v>48</v>
      </c>
      <c r="X11" s="6" t="s">
        <v>50</v>
      </c>
      <c r="Y11" s="58" t="s">
        <v>66</v>
      </c>
      <c r="Z11" s="99" t="s">
        <v>35</v>
      </c>
      <c r="AA11" s="108" t="s">
        <v>149</v>
      </c>
    </row>
    <row r="12" spans="2:27" s="2" customFormat="1" ht="77.25" customHeight="1" x14ac:dyDescent="0.2">
      <c r="B12" s="39" t="s">
        <v>37</v>
      </c>
      <c r="C12" s="35" t="s">
        <v>41</v>
      </c>
      <c r="D12" s="6" t="s">
        <v>49</v>
      </c>
      <c r="E12" s="41" t="s">
        <v>42</v>
      </c>
      <c r="F12" s="38" t="s">
        <v>16</v>
      </c>
      <c r="G12" s="13" t="s">
        <v>67</v>
      </c>
      <c r="H12" s="5" t="s">
        <v>30</v>
      </c>
      <c r="I12" s="38" t="s">
        <v>68</v>
      </c>
      <c r="J12" s="39" t="s">
        <v>89</v>
      </c>
      <c r="K12" s="6" t="s">
        <v>90</v>
      </c>
      <c r="L12" s="5" t="s">
        <v>135</v>
      </c>
      <c r="M12" s="6" t="s">
        <v>86</v>
      </c>
      <c r="N12" s="58" t="s">
        <v>38</v>
      </c>
      <c r="O12" s="15">
        <v>1</v>
      </c>
      <c r="P12" s="14"/>
      <c r="Q12" s="34">
        <v>0</v>
      </c>
      <c r="R12" s="7"/>
      <c r="S12" s="67">
        <f t="shared" si="0"/>
        <v>0</v>
      </c>
      <c r="T12" s="76">
        <v>44926</v>
      </c>
      <c r="U12" s="13"/>
      <c r="V12" s="25"/>
      <c r="W12" s="10" t="s">
        <v>48</v>
      </c>
      <c r="X12" s="6" t="s">
        <v>50</v>
      </c>
      <c r="Y12" s="58" t="s">
        <v>69</v>
      </c>
      <c r="Z12" s="99" t="s">
        <v>35</v>
      </c>
      <c r="AA12" s="108" t="s">
        <v>149</v>
      </c>
    </row>
    <row r="13" spans="2:27" s="2" customFormat="1" ht="77.25" customHeight="1" x14ac:dyDescent="0.2">
      <c r="B13" s="39" t="s">
        <v>37</v>
      </c>
      <c r="C13" s="35" t="s">
        <v>41</v>
      </c>
      <c r="D13" s="6" t="s">
        <v>49</v>
      </c>
      <c r="E13" s="41" t="s">
        <v>42</v>
      </c>
      <c r="F13" s="38" t="s">
        <v>16</v>
      </c>
      <c r="G13" s="13" t="s">
        <v>70</v>
      </c>
      <c r="H13" s="5" t="s">
        <v>30</v>
      </c>
      <c r="I13" s="38" t="s">
        <v>71</v>
      </c>
      <c r="J13" s="39" t="s">
        <v>72</v>
      </c>
      <c r="K13" s="6" t="s">
        <v>142</v>
      </c>
      <c r="L13" s="5" t="s">
        <v>135</v>
      </c>
      <c r="M13" s="6" t="s">
        <v>87</v>
      </c>
      <c r="N13" s="58" t="s">
        <v>38</v>
      </c>
      <c r="O13" s="15">
        <v>200</v>
      </c>
      <c r="P13" s="14"/>
      <c r="Q13" s="34">
        <v>0</v>
      </c>
      <c r="R13" s="7"/>
      <c r="S13" s="67">
        <f t="shared" si="0"/>
        <v>0</v>
      </c>
      <c r="T13" s="76">
        <v>44926</v>
      </c>
      <c r="U13" s="13"/>
      <c r="V13" s="25"/>
      <c r="W13" s="10" t="s">
        <v>48</v>
      </c>
      <c r="X13" s="6" t="s">
        <v>50</v>
      </c>
      <c r="Y13" s="58" t="s">
        <v>77</v>
      </c>
      <c r="Z13" s="99" t="s">
        <v>35</v>
      </c>
      <c r="AA13" s="108" t="s">
        <v>149</v>
      </c>
    </row>
    <row r="14" spans="2:27" s="2" customFormat="1" ht="77.25" customHeight="1" x14ac:dyDescent="0.2">
      <c r="B14" s="39" t="s">
        <v>37</v>
      </c>
      <c r="C14" s="35" t="s">
        <v>41</v>
      </c>
      <c r="D14" s="6" t="s">
        <v>49</v>
      </c>
      <c r="E14" s="41" t="s">
        <v>42</v>
      </c>
      <c r="F14" s="38" t="s">
        <v>16</v>
      </c>
      <c r="G14" s="13" t="s">
        <v>73</v>
      </c>
      <c r="H14" s="5" t="s">
        <v>30</v>
      </c>
      <c r="I14" s="38" t="s">
        <v>74</v>
      </c>
      <c r="J14" s="39" t="s">
        <v>75</v>
      </c>
      <c r="K14" s="6" t="s">
        <v>76</v>
      </c>
      <c r="L14" s="5" t="s">
        <v>135</v>
      </c>
      <c r="M14" s="6" t="s">
        <v>87</v>
      </c>
      <c r="N14" s="58" t="s">
        <v>38</v>
      </c>
      <c r="O14" s="15">
        <v>16</v>
      </c>
      <c r="P14" s="14"/>
      <c r="Q14" s="34">
        <v>0</v>
      </c>
      <c r="R14" s="7"/>
      <c r="S14" s="67">
        <f t="shared" si="0"/>
        <v>0</v>
      </c>
      <c r="T14" s="76">
        <v>44926</v>
      </c>
      <c r="U14" s="13"/>
      <c r="V14" s="25"/>
      <c r="W14" s="10" t="s">
        <v>48</v>
      </c>
      <c r="X14" s="6" t="s">
        <v>50</v>
      </c>
      <c r="Y14" s="58" t="s">
        <v>78</v>
      </c>
      <c r="Z14" s="99" t="s">
        <v>35</v>
      </c>
      <c r="AA14" s="108" t="s">
        <v>149</v>
      </c>
    </row>
    <row r="15" spans="2:27" s="2" customFormat="1" ht="77.25" customHeight="1" x14ac:dyDescent="0.2">
      <c r="B15" s="39" t="s">
        <v>37</v>
      </c>
      <c r="C15" s="35" t="s">
        <v>41</v>
      </c>
      <c r="D15" s="6" t="s">
        <v>49</v>
      </c>
      <c r="E15" s="41" t="s">
        <v>42</v>
      </c>
      <c r="F15" s="38" t="s">
        <v>16</v>
      </c>
      <c r="G15" s="13" t="s">
        <v>79</v>
      </c>
      <c r="H15" s="5" t="s">
        <v>30</v>
      </c>
      <c r="I15" s="38" t="s">
        <v>80</v>
      </c>
      <c r="J15" s="39" t="s">
        <v>81</v>
      </c>
      <c r="K15" s="6" t="s">
        <v>82</v>
      </c>
      <c r="L15" s="5" t="s">
        <v>135</v>
      </c>
      <c r="M15" s="6" t="s">
        <v>87</v>
      </c>
      <c r="N15" s="58" t="s">
        <v>38</v>
      </c>
      <c r="O15" s="15">
        <v>100</v>
      </c>
      <c r="P15" s="14"/>
      <c r="Q15" s="34">
        <v>0</v>
      </c>
      <c r="R15" s="7"/>
      <c r="S15" s="67">
        <f t="shared" si="0"/>
        <v>0</v>
      </c>
      <c r="T15" s="76">
        <v>44926</v>
      </c>
      <c r="U15" s="13"/>
      <c r="V15" s="25"/>
      <c r="W15" s="10" t="s">
        <v>48</v>
      </c>
      <c r="X15" s="6" t="s">
        <v>50</v>
      </c>
      <c r="Y15" s="58" t="s">
        <v>88</v>
      </c>
      <c r="Z15" s="99" t="s">
        <v>35</v>
      </c>
      <c r="AA15" s="108" t="s">
        <v>149</v>
      </c>
    </row>
    <row r="16" spans="2:27" s="2" customFormat="1" ht="77.25" customHeight="1" x14ac:dyDescent="0.2">
      <c r="B16" s="39" t="s">
        <v>37</v>
      </c>
      <c r="C16" s="35" t="s">
        <v>41</v>
      </c>
      <c r="D16" s="6" t="s">
        <v>49</v>
      </c>
      <c r="E16" s="41" t="s">
        <v>42</v>
      </c>
      <c r="F16" s="38" t="s">
        <v>16</v>
      </c>
      <c r="G16" s="13" t="s">
        <v>91</v>
      </c>
      <c r="H16" s="5" t="s">
        <v>30</v>
      </c>
      <c r="I16" s="38" t="s">
        <v>92</v>
      </c>
      <c r="J16" s="10" t="s">
        <v>93</v>
      </c>
      <c r="K16" s="6" t="s">
        <v>94</v>
      </c>
      <c r="L16" s="5" t="s">
        <v>135</v>
      </c>
      <c r="M16" s="6" t="s">
        <v>87</v>
      </c>
      <c r="N16" s="62"/>
      <c r="O16" s="15">
        <v>50</v>
      </c>
      <c r="P16" s="14"/>
      <c r="Q16" s="34">
        <v>0</v>
      </c>
      <c r="R16" s="7">
        <v>0</v>
      </c>
      <c r="S16" s="67">
        <f t="shared" si="0"/>
        <v>0</v>
      </c>
      <c r="T16" s="76">
        <v>44926</v>
      </c>
      <c r="U16" s="13"/>
      <c r="V16" s="25"/>
      <c r="W16" s="10" t="s">
        <v>48</v>
      </c>
      <c r="X16" s="6" t="s">
        <v>50</v>
      </c>
      <c r="Y16" s="58" t="s">
        <v>95</v>
      </c>
      <c r="Z16" s="99" t="s">
        <v>35</v>
      </c>
      <c r="AA16" s="108" t="s">
        <v>149</v>
      </c>
    </row>
    <row r="17" spans="2:27" s="2" customFormat="1" ht="77.25" customHeight="1" x14ac:dyDescent="0.2">
      <c r="B17" s="40" t="s">
        <v>37</v>
      </c>
      <c r="C17" s="36" t="s">
        <v>41</v>
      </c>
      <c r="D17" s="20" t="s">
        <v>49</v>
      </c>
      <c r="E17" s="41" t="s">
        <v>42</v>
      </c>
      <c r="F17" s="37" t="s">
        <v>16</v>
      </c>
      <c r="G17" s="17" t="s">
        <v>96</v>
      </c>
      <c r="H17" s="18" t="s">
        <v>31</v>
      </c>
      <c r="I17" s="57" t="s">
        <v>97</v>
      </c>
      <c r="J17" s="19" t="s">
        <v>57</v>
      </c>
      <c r="K17" s="20" t="s">
        <v>138</v>
      </c>
      <c r="L17" s="18" t="s">
        <v>46</v>
      </c>
      <c r="M17" s="20" t="s">
        <v>98</v>
      </c>
      <c r="N17" s="57" t="s">
        <v>38</v>
      </c>
      <c r="O17" s="21">
        <v>112.5</v>
      </c>
      <c r="P17" s="22">
        <v>0</v>
      </c>
      <c r="Q17" s="33">
        <v>17</v>
      </c>
      <c r="R17" s="23">
        <v>0</v>
      </c>
      <c r="S17" s="67">
        <f t="shared" si="0"/>
        <v>0.15111111111111111</v>
      </c>
      <c r="T17" s="75">
        <v>44926</v>
      </c>
      <c r="U17" s="17"/>
      <c r="V17" s="24"/>
      <c r="W17" s="19" t="s">
        <v>48</v>
      </c>
      <c r="X17" s="42" t="s">
        <v>99</v>
      </c>
      <c r="Y17" s="98"/>
      <c r="Z17" s="99" t="s">
        <v>35</v>
      </c>
      <c r="AA17" s="108" t="s">
        <v>149</v>
      </c>
    </row>
    <row r="18" spans="2:27" s="2" customFormat="1" ht="77.25" customHeight="1" x14ac:dyDescent="0.2">
      <c r="B18" s="39" t="s">
        <v>37</v>
      </c>
      <c r="C18" s="35" t="s">
        <v>41</v>
      </c>
      <c r="D18" s="6" t="s">
        <v>49</v>
      </c>
      <c r="E18" s="41" t="s">
        <v>42</v>
      </c>
      <c r="F18" s="38" t="s">
        <v>16</v>
      </c>
      <c r="G18" s="13" t="s">
        <v>109</v>
      </c>
      <c r="H18" s="5" t="s">
        <v>30</v>
      </c>
      <c r="I18" s="58" t="s">
        <v>104</v>
      </c>
      <c r="J18" s="10" t="s">
        <v>101</v>
      </c>
      <c r="K18" s="6" t="s">
        <v>102</v>
      </c>
      <c r="L18" s="5" t="s">
        <v>135</v>
      </c>
      <c r="M18" s="6" t="s">
        <v>103</v>
      </c>
      <c r="N18" s="58" t="s">
        <v>38</v>
      </c>
      <c r="O18" s="15">
        <v>50</v>
      </c>
      <c r="P18" s="14">
        <v>0</v>
      </c>
      <c r="Q18" s="34">
        <v>0</v>
      </c>
      <c r="R18" s="7">
        <v>0</v>
      </c>
      <c r="S18" s="67">
        <f t="shared" si="0"/>
        <v>0</v>
      </c>
      <c r="T18" s="76">
        <v>44926</v>
      </c>
      <c r="U18" s="13"/>
      <c r="V18" s="25"/>
      <c r="W18" s="10" t="s">
        <v>48</v>
      </c>
      <c r="X18" s="6" t="s">
        <v>99</v>
      </c>
      <c r="Y18" s="58" t="s">
        <v>100</v>
      </c>
      <c r="Z18" s="99" t="s">
        <v>35</v>
      </c>
      <c r="AA18" s="108" t="s">
        <v>149</v>
      </c>
    </row>
    <row r="19" spans="2:27" s="2" customFormat="1" ht="77.25" customHeight="1" x14ac:dyDescent="0.2">
      <c r="B19" s="39" t="s">
        <v>37</v>
      </c>
      <c r="C19" s="35" t="s">
        <v>41</v>
      </c>
      <c r="D19" s="6" t="s">
        <v>49</v>
      </c>
      <c r="E19" s="41" t="s">
        <v>42</v>
      </c>
      <c r="F19" s="38" t="s">
        <v>16</v>
      </c>
      <c r="G19" s="13" t="s">
        <v>110</v>
      </c>
      <c r="H19" s="5" t="s">
        <v>30</v>
      </c>
      <c r="I19" s="58" t="s">
        <v>105</v>
      </c>
      <c r="J19" s="10" t="s">
        <v>106</v>
      </c>
      <c r="K19" s="6" t="s">
        <v>107</v>
      </c>
      <c r="L19" s="5" t="s">
        <v>135</v>
      </c>
      <c r="M19" s="6" t="s">
        <v>98</v>
      </c>
      <c r="N19" s="58" t="s">
        <v>38</v>
      </c>
      <c r="O19" s="15">
        <v>200</v>
      </c>
      <c r="P19" s="14">
        <v>0</v>
      </c>
      <c r="Q19" s="34">
        <v>0</v>
      </c>
      <c r="R19" s="7">
        <v>0</v>
      </c>
      <c r="S19" s="67">
        <f t="shared" ref="S19:S20" si="1">Q19/O19</f>
        <v>0</v>
      </c>
      <c r="T19" s="76">
        <v>44926</v>
      </c>
      <c r="U19" s="13"/>
      <c r="V19" s="25"/>
      <c r="W19" s="10" t="s">
        <v>48</v>
      </c>
      <c r="X19" s="6" t="s">
        <v>99</v>
      </c>
      <c r="Y19" s="58" t="s">
        <v>108</v>
      </c>
      <c r="Z19" s="99" t="s">
        <v>35</v>
      </c>
      <c r="AA19" s="108" t="s">
        <v>149</v>
      </c>
    </row>
    <row r="20" spans="2:27" s="2" customFormat="1" ht="77.25" customHeight="1" x14ac:dyDescent="0.2">
      <c r="B20" s="39" t="s">
        <v>37</v>
      </c>
      <c r="C20" s="35" t="s">
        <v>41</v>
      </c>
      <c r="D20" s="6" t="s">
        <v>49</v>
      </c>
      <c r="E20" s="41" t="s">
        <v>42</v>
      </c>
      <c r="F20" s="38" t="s">
        <v>16</v>
      </c>
      <c r="G20" s="13" t="s">
        <v>111</v>
      </c>
      <c r="H20" s="5" t="s">
        <v>30</v>
      </c>
      <c r="I20" s="58" t="s">
        <v>112</v>
      </c>
      <c r="J20" s="10" t="s">
        <v>113</v>
      </c>
      <c r="K20" s="6" t="s">
        <v>143</v>
      </c>
      <c r="L20" s="5" t="s">
        <v>135</v>
      </c>
      <c r="M20" s="6" t="s">
        <v>86</v>
      </c>
      <c r="N20" s="58"/>
      <c r="O20" s="15">
        <v>10</v>
      </c>
      <c r="P20" s="14"/>
      <c r="Q20" s="34">
        <v>0</v>
      </c>
      <c r="R20" s="7"/>
      <c r="S20" s="67">
        <f t="shared" si="1"/>
        <v>0</v>
      </c>
      <c r="T20" s="76">
        <v>44926</v>
      </c>
      <c r="U20" s="13"/>
      <c r="V20" s="25"/>
      <c r="W20" s="10" t="s">
        <v>48</v>
      </c>
      <c r="X20" s="6" t="s">
        <v>99</v>
      </c>
      <c r="Y20" s="58" t="s">
        <v>114</v>
      </c>
      <c r="Z20" s="99" t="s">
        <v>35</v>
      </c>
      <c r="AA20" s="108" t="s">
        <v>149</v>
      </c>
    </row>
    <row r="21" spans="2:27" s="2" customFormat="1" ht="77.25" customHeight="1" x14ac:dyDescent="0.2">
      <c r="B21" s="39" t="s">
        <v>37</v>
      </c>
      <c r="C21" s="35" t="s">
        <v>41</v>
      </c>
      <c r="D21" s="6" t="s">
        <v>49</v>
      </c>
      <c r="E21" s="41" t="s">
        <v>42</v>
      </c>
      <c r="F21" s="38" t="s">
        <v>16</v>
      </c>
      <c r="G21" s="13" t="s">
        <v>116</v>
      </c>
      <c r="H21" s="5" t="s">
        <v>30</v>
      </c>
      <c r="I21" s="58" t="s">
        <v>117</v>
      </c>
      <c r="J21" s="10" t="s">
        <v>118</v>
      </c>
      <c r="K21" s="6" t="s">
        <v>82</v>
      </c>
      <c r="L21" s="5" t="s">
        <v>135</v>
      </c>
      <c r="M21" s="6" t="s">
        <v>87</v>
      </c>
      <c r="N21" s="58"/>
      <c r="O21" s="15">
        <v>100</v>
      </c>
      <c r="P21" s="14">
        <v>0</v>
      </c>
      <c r="Q21" s="34">
        <v>0</v>
      </c>
      <c r="R21" s="7">
        <v>0</v>
      </c>
      <c r="S21" s="67">
        <f t="shared" si="0"/>
        <v>0</v>
      </c>
      <c r="T21" s="76">
        <v>44926</v>
      </c>
      <c r="U21" s="13"/>
      <c r="V21" s="25"/>
      <c r="W21" s="10" t="s">
        <v>48</v>
      </c>
      <c r="X21" s="6" t="s">
        <v>99</v>
      </c>
      <c r="Y21" s="58" t="s">
        <v>115</v>
      </c>
      <c r="Z21" s="99" t="s">
        <v>35</v>
      </c>
      <c r="AA21" s="108" t="s">
        <v>149</v>
      </c>
    </row>
    <row r="22" spans="2:27" s="2" customFormat="1" ht="77.25" customHeight="1" x14ac:dyDescent="0.2">
      <c r="B22" s="40" t="s">
        <v>37</v>
      </c>
      <c r="C22" s="36" t="s">
        <v>41</v>
      </c>
      <c r="D22" s="20" t="s">
        <v>49</v>
      </c>
      <c r="E22" s="44" t="s">
        <v>42</v>
      </c>
      <c r="F22" s="37" t="s">
        <v>16</v>
      </c>
      <c r="G22" s="17" t="s">
        <v>119</v>
      </c>
      <c r="H22" s="18" t="s">
        <v>31</v>
      </c>
      <c r="I22" s="57" t="s">
        <v>120</v>
      </c>
      <c r="J22" s="19" t="s">
        <v>118</v>
      </c>
      <c r="K22" s="20" t="s">
        <v>139</v>
      </c>
      <c r="L22" s="18" t="s">
        <v>46</v>
      </c>
      <c r="M22" s="20" t="s">
        <v>86</v>
      </c>
      <c r="N22" s="57" t="s">
        <v>38</v>
      </c>
      <c r="O22" s="21">
        <v>1012</v>
      </c>
      <c r="P22" s="22">
        <v>0</v>
      </c>
      <c r="Q22" s="33">
        <v>0</v>
      </c>
      <c r="R22" s="23">
        <v>0</v>
      </c>
      <c r="S22" s="67">
        <f t="shared" si="0"/>
        <v>0</v>
      </c>
      <c r="T22" s="75">
        <v>44926</v>
      </c>
      <c r="U22" s="17"/>
      <c r="V22" s="24"/>
      <c r="W22" s="19" t="s">
        <v>48</v>
      </c>
      <c r="X22" s="20" t="s">
        <v>121</v>
      </c>
      <c r="Y22" s="57"/>
      <c r="Z22" s="99" t="s">
        <v>35</v>
      </c>
      <c r="AA22" s="108" t="s">
        <v>149</v>
      </c>
    </row>
    <row r="23" spans="2:27" s="2" customFormat="1" ht="77.25" customHeight="1" x14ac:dyDescent="0.2">
      <c r="B23" s="39" t="s">
        <v>37</v>
      </c>
      <c r="C23" s="35" t="s">
        <v>41</v>
      </c>
      <c r="D23" s="6" t="s">
        <v>49</v>
      </c>
      <c r="E23" s="41" t="s">
        <v>42</v>
      </c>
      <c r="F23" s="38" t="s">
        <v>16</v>
      </c>
      <c r="G23" s="13" t="s">
        <v>122</v>
      </c>
      <c r="H23" s="5" t="s">
        <v>30</v>
      </c>
      <c r="I23" s="58" t="s">
        <v>123</v>
      </c>
      <c r="J23" s="10" t="s">
        <v>124</v>
      </c>
      <c r="K23" s="6" t="s">
        <v>144</v>
      </c>
      <c r="L23" s="5" t="s">
        <v>135</v>
      </c>
      <c r="M23" s="6" t="s">
        <v>87</v>
      </c>
      <c r="N23" s="58" t="s">
        <v>38</v>
      </c>
      <c r="O23" s="15">
        <v>10</v>
      </c>
      <c r="P23" s="31">
        <v>0</v>
      </c>
      <c r="Q23" s="34">
        <v>0</v>
      </c>
      <c r="R23" s="7">
        <v>0</v>
      </c>
      <c r="S23" s="67">
        <f t="shared" si="0"/>
        <v>0</v>
      </c>
      <c r="T23" s="76">
        <v>44926</v>
      </c>
      <c r="U23" s="13"/>
      <c r="V23" s="25"/>
      <c r="W23" s="10" t="s">
        <v>48</v>
      </c>
      <c r="X23" s="6" t="s">
        <v>121</v>
      </c>
      <c r="Y23" s="58" t="s">
        <v>125</v>
      </c>
      <c r="Z23" s="99" t="s">
        <v>35</v>
      </c>
      <c r="AA23" s="108" t="s">
        <v>149</v>
      </c>
    </row>
    <row r="24" spans="2:27" s="2" customFormat="1" ht="77.25" customHeight="1" x14ac:dyDescent="0.2">
      <c r="B24" s="39" t="s">
        <v>37</v>
      </c>
      <c r="C24" s="35" t="s">
        <v>41</v>
      </c>
      <c r="D24" s="6" t="s">
        <v>49</v>
      </c>
      <c r="E24" s="6" t="s">
        <v>42</v>
      </c>
      <c r="F24" s="38" t="s">
        <v>16</v>
      </c>
      <c r="G24" s="13" t="s">
        <v>127</v>
      </c>
      <c r="H24" s="5" t="s">
        <v>30</v>
      </c>
      <c r="I24" s="58" t="s">
        <v>128</v>
      </c>
      <c r="J24" s="10" t="s">
        <v>129</v>
      </c>
      <c r="K24" s="6" t="s">
        <v>145</v>
      </c>
      <c r="L24" s="5" t="s">
        <v>135</v>
      </c>
      <c r="M24" s="6" t="s">
        <v>86</v>
      </c>
      <c r="N24" s="58" t="s">
        <v>38</v>
      </c>
      <c r="O24" s="15">
        <v>10</v>
      </c>
      <c r="P24" s="31">
        <v>0</v>
      </c>
      <c r="Q24" s="34">
        <v>0</v>
      </c>
      <c r="R24" s="7">
        <v>0</v>
      </c>
      <c r="S24" s="67">
        <f t="shared" si="0"/>
        <v>0</v>
      </c>
      <c r="T24" s="76">
        <v>44926</v>
      </c>
      <c r="U24" s="13"/>
      <c r="V24" s="25"/>
      <c r="W24" s="10" t="s">
        <v>48</v>
      </c>
      <c r="X24" s="6" t="s">
        <v>121</v>
      </c>
      <c r="Y24" s="58" t="s">
        <v>126</v>
      </c>
      <c r="Z24" s="99" t="s">
        <v>35</v>
      </c>
      <c r="AA24" s="108" t="s">
        <v>149</v>
      </c>
    </row>
    <row r="25" spans="2:27" s="2" customFormat="1" ht="77.25" customHeight="1" thickBot="1" x14ac:dyDescent="0.3">
      <c r="B25" s="45" t="s">
        <v>37</v>
      </c>
      <c r="C25" s="46" t="s">
        <v>41</v>
      </c>
      <c r="D25" s="30" t="s">
        <v>49</v>
      </c>
      <c r="E25" s="47" t="s">
        <v>42</v>
      </c>
      <c r="F25" s="50" t="s">
        <v>16</v>
      </c>
      <c r="G25" s="53" t="s">
        <v>131</v>
      </c>
      <c r="H25" s="54" t="s">
        <v>30</v>
      </c>
      <c r="I25" s="59" t="s">
        <v>132</v>
      </c>
      <c r="J25" s="32" t="s">
        <v>133</v>
      </c>
      <c r="K25" s="30" t="s">
        <v>134</v>
      </c>
      <c r="L25" s="54" t="s">
        <v>135</v>
      </c>
      <c r="M25" s="30" t="s">
        <v>87</v>
      </c>
      <c r="N25" s="59" t="s">
        <v>38</v>
      </c>
      <c r="O25" s="69">
        <v>2</v>
      </c>
      <c r="P25" s="70">
        <v>0</v>
      </c>
      <c r="Q25" s="71">
        <v>0</v>
      </c>
      <c r="R25" s="70">
        <v>0</v>
      </c>
      <c r="S25" s="72">
        <f t="shared" si="0"/>
        <v>0</v>
      </c>
      <c r="T25" s="77">
        <v>44926</v>
      </c>
      <c r="U25" s="53"/>
      <c r="V25" s="80"/>
      <c r="W25" s="32" t="s">
        <v>48</v>
      </c>
      <c r="X25" s="30" t="s">
        <v>121</v>
      </c>
      <c r="Y25" s="59" t="s">
        <v>130</v>
      </c>
      <c r="Z25" s="99" t="s">
        <v>35</v>
      </c>
      <c r="AA25" s="108" t="s">
        <v>149</v>
      </c>
    </row>
    <row r="26" spans="2:27" x14ac:dyDescent="0.25">
      <c r="B26" s="81"/>
      <c r="C26" s="82"/>
      <c r="D26" s="82"/>
      <c r="E26" s="82"/>
      <c r="F26" s="83"/>
      <c r="G26" s="81"/>
      <c r="H26" s="84"/>
      <c r="I26" s="85"/>
      <c r="J26" s="81"/>
      <c r="K26" s="82"/>
      <c r="L26" s="84"/>
      <c r="M26" s="84"/>
      <c r="N26" s="85"/>
      <c r="O26" s="81"/>
      <c r="P26" s="86"/>
      <c r="Q26" s="84"/>
      <c r="R26" s="86"/>
      <c r="S26" s="87"/>
      <c r="T26" s="88"/>
      <c r="U26" s="89"/>
      <c r="V26" s="90"/>
      <c r="W26" s="91"/>
      <c r="X26" s="84"/>
      <c r="Y26" s="92"/>
    </row>
    <row r="27" spans="2:27" x14ac:dyDescent="0.25">
      <c r="B27" s="93"/>
      <c r="C27" s="94"/>
      <c r="D27" s="94"/>
      <c r="E27" s="94"/>
      <c r="F27" s="94"/>
      <c r="G27" s="93"/>
      <c r="H27" s="93"/>
      <c r="I27" s="94"/>
      <c r="J27" s="93"/>
      <c r="K27" s="94"/>
      <c r="L27" s="93"/>
      <c r="M27" s="93"/>
      <c r="N27" s="94"/>
      <c r="O27" s="93"/>
      <c r="P27" s="95"/>
      <c r="Q27" s="93"/>
      <c r="R27" s="95"/>
      <c r="S27" s="95"/>
      <c r="T27" s="96"/>
      <c r="U27" s="93"/>
      <c r="V27" s="97"/>
      <c r="W27" s="94"/>
      <c r="X27" s="93"/>
      <c r="Y27" s="93"/>
    </row>
    <row r="28" spans="2:27" x14ac:dyDescent="0.25">
      <c r="B28" s="93"/>
      <c r="C28" s="94"/>
      <c r="D28" s="94"/>
      <c r="E28" s="94"/>
      <c r="F28" s="94"/>
      <c r="G28" s="93"/>
      <c r="H28" s="93"/>
      <c r="I28" s="94"/>
      <c r="J28" s="93"/>
      <c r="K28" s="94"/>
      <c r="L28" s="93"/>
      <c r="M28" s="93"/>
      <c r="N28" s="94"/>
      <c r="O28" s="93"/>
      <c r="P28" s="95"/>
      <c r="Q28" s="93"/>
      <c r="R28" s="95"/>
      <c r="S28" s="95"/>
      <c r="T28" s="96"/>
      <c r="U28" s="93"/>
      <c r="V28" s="97"/>
      <c r="W28" s="94"/>
      <c r="X28" s="93"/>
      <c r="Y28" s="93"/>
    </row>
    <row r="29" spans="2:27" x14ac:dyDescent="0.25">
      <c r="B29" s="93"/>
      <c r="C29" s="94"/>
      <c r="D29" s="94"/>
      <c r="E29" s="94"/>
      <c r="F29" s="94"/>
      <c r="G29" s="93"/>
      <c r="H29" s="93"/>
      <c r="I29" s="94"/>
      <c r="J29" s="93"/>
      <c r="K29" s="94"/>
      <c r="L29" s="93"/>
      <c r="M29" s="93"/>
      <c r="N29" s="94"/>
      <c r="O29" s="93"/>
      <c r="P29" s="95"/>
      <c r="Q29" s="93"/>
      <c r="R29" s="95"/>
      <c r="S29" s="95"/>
      <c r="T29" s="96"/>
      <c r="U29" s="93"/>
      <c r="V29" s="97"/>
      <c r="W29" s="94"/>
      <c r="X29" s="93"/>
      <c r="Y29" s="93"/>
    </row>
    <row r="30" spans="2:27" x14ac:dyDescent="0.25">
      <c r="B30" s="93"/>
      <c r="C30" s="94"/>
      <c r="D30" s="94"/>
      <c r="E30" s="94"/>
      <c r="F30" s="94"/>
      <c r="G30" s="93"/>
      <c r="H30" s="93"/>
      <c r="I30" s="94"/>
      <c r="J30" s="93"/>
      <c r="K30" s="94"/>
      <c r="L30" s="93"/>
      <c r="M30" s="93"/>
      <c r="N30" s="94"/>
      <c r="O30" s="93"/>
      <c r="P30" s="95"/>
      <c r="Q30" s="93"/>
      <c r="R30" s="95"/>
      <c r="S30" s="95"/>
      <c r="T30" s="96"/>
      <c r="U30" s="93"/>
      <c r="V30" s="97"/>
      <c r="W30" s="94"/>
      <c r="X30" s="93"/>
      <c r="Y30" s="93"/>
    </row>
    <row r="31" spans="2:27" x14ac:dyDescent="0.25">
      <c r="B31" s="93"/>
      <c r="C31" s="94"/>
      <c r="D31" s="94"/>
      <c r="E31" s="94"/>
      <c r="F31" s="94"/>
      <c r="G31" s="93"/>
      <c r="H31" s="93"/>
      <c r="I31" s="94"/>
      <c r="J31" s="93"/>
      <c r="K31" s="94"/>
      <c r="L31" s="93"/>
      <c r="M31" s="93"/>
      <c r="N31" s="94"/>
      <c r="O31" s="93"/>
      <c r="P31" s="95"/>
      <c r="Q31" s="93"/>
      <c r="R31" s="95"/>
      <c r="S31" s="95"/>
      <c r="T31" s="96"/>
      <c r="U31" s="93"/>
      <c r="V31" s="97"/>
      <c r="W31" s="94"/>
      <c r="X31" s="93"/>
      <c r="Y31" s="93"/>
    </row>
    <row r="32" spans="2:27" x14ac:dyDescent="0.25">
      <c r="B32" s="93"/>
      <c r="C32" s="94"/>
      <c r="D32" s="94"/>
      <c r="E32" s="94"/>
      <c r="F32" s="94"/>
      <c r="G32" s="93"/>
      <c r="H32" s="93"/>
      <c r="I32" s="94"/>
      <c r="J32" s="93"/>
      <c r="K32" s="94"/>
      <c r="L32" s="93"/>
      <c r="M32" s="93"/>
      <c r="N32" s="94"/>
      <c r="O32" s="93"/>
      <c r="P32" s="95"/>
      <c r="Q32" s="93"/>
      <c r="R32" s="95"/>
      <c r="S32" s="95"/>
      <c r="T32" s="96"/>
      <c r="U32" s="93"/>
      <c r="V32" s="97"/>
      <c r="W32" s="94"/>
      <c r="X32" s="93"/>
      <c r="Y32" s="93"/>
    </row>
    <row r="33" spans="2:25" x14ac:dyDescent="0.25">
      <c r="B33" s="93"/>
      <c r="C33" s="94"/>
      <c r="D33" s="94"/>
      <c r="E33" s="94"/>
      <c r="F33" s="94"/>
      <c r="G33" s="93"/>
      <c r="H33" s="93"/>
      <c r="I33" s="94"/>
      <c r="J33" s="93"/>
      <c r="K33" s="94"/>
      <c r="L33" s="93"/>
      <c r="M33" s="93"/>
      <c r="N33" s="94"/>
      <c r="O33" s="93"/>
      <c r="P33" s="95"/>
      <c r="Q33" s="93"/>
      <c r="R33" s="95"/>
      <c r="S33" s="95"/>
      <c r="T33" s="96"/>
      <c r="U33" s="93"/>
      <c r="V33" s="97"/>
      <c r="W33" s="94"/>
      <c r="X33" s="93"/>
      <c r="Y33" s="93"/>
    </row>
    <row r="34" spans="2:25" x14ac:dyDescent="0.25">
      <c r="B34" s="93"/>
      <c r="C34" s="94"/>
      <c r="D34" s="94"/>
      <c r="E34" s="94"/>
      <c r="F34" s="94"/>
      <c r="G34" s="93"/>
      <c r="H34" s="93"/>
      <c r="I34" s="94"/>
      <c r="J34" s="93"/>
      <c r="K34" s="94"/>
      <c r="L34" s="93"/>
      <c r="M34" s="93"/>
      <c r="N34" s="94"/>
      <c r="O34" s="93"/>
      <c r="P34" s="95"/>
      <c r="Q34" s="93"/>
      <c r="R34" s="95"/>
      <c r="S34" s="95"/>
      <c r="T34" s="96"/>
      <c r="U34" s="93"/>
      <c r="V34" s="97"/>
      <c r="W34" s="94"/>
      <c r="X34" s="93"/>
      <c r="Y34" s="93"/>
    </row>
    <row r="35" spans="2:25" x14ac:dyDescent="0.25">
      <c r="B35" s="93"/>
      <c r="C35" s="94"/>
      <c r="D35" s="94"/>
      <c r="E35" s="94"/>
      <c r="F35" s="94"/>
      <c r="G35" s="93"/>
      <c r="H35" s="93"/>
      <c r="I35" s="94"/>
      <c r="J35" s="93"/>
      <c r="K35" s="94"/>
      <c r="L35" s="93"/>
      <c r="M35" s="93"/>
      <c r="N35" s="94"/>
      <c r="O35" s="93"/>
      <c r="P35" s="95"/>
      <c r="Q35" s="93"/>
      <c r="R35" s="95"/>
      <c r="S35" s="95"/>
      <c r="T35" s="96"/>
      <c r="U35" s="93"/>
      <c r="V35" s="97"/>
      <c r="W35" s="94"/>
      <c r="X35" s="93"/>
      <c r="Y35" s="93"/>
    </row>
    <row r="36" spans="2:25" x14ac:dyDescent="0.25">
      <c r="B36" s="93"/>
      <c r="C36" s="94"/>
      <c r="D36" s="94"/>
      <c r="E36" s="94"/>
      <c r="F36" s="94"/>
      <c r="G36" s="93"/>
      <c r="H36" s="93"/>
      <c r="I36" s="94"/>
      <c r="J36" s="93"/>
      <c r="K36" s="94"/>
      <c r="L36" s="93"/>
      <c r="M36" s="93"/>
      <c r="N36" s="94"/>
      <c r="O36" s="93"/>
      <c r="P36" s="95"/>
      <c r="Q36" s="93"/>
      <c r="R36" s="95"/>
      <c r="S36" s="95"/>
      <c r="T36" s="96"/>
      <c r="U36" s="93"/>
      <c r="V36" s="97"/>
      <c r="W36" s="94"/>
      <c r="X36" s="93"/>
      <c r="Y36" s="93"/>
    </row>
    <row r="37" spans="2:25" x14ac:dyDescent="0.25">
      <c r="B37" s="93"/>
      <c r="C37" s="94"/>
      <c r="D37" s="94"/>
      <c r="E37" s="94"/>
      <c r="F37" s="94"/>
      <c r="G37" s="93"/>
      <c r="H37" s="93"/>
      <c r="I37" s="94"/>
      <c r="J37" s="93"/>
      <c r="K37" s="94"/>
      <c r="L37" s="93"/>
      <c r="M37" s="93"/>
      <c r="N37" s="94"/>
      <c r="O37" s="93"/>
      <c r="P37" s="95"/>
      <c r="Q37" s="93"/>
      <c r="R37" s="95"/>
      <c r="S37" s="95"/>
      <c r="T37" s="96"/>
      <c r="U37" s="93"/>
      <c r="V37" s="97"/>
      <c r="W37" s="94"/>
      <c r="X37" s="93"/>
      <c r="Y37" s="93"/>
    </row>
    <row r="38" spans="2:25" x14ac:dyDescent="0.25">
      <c r="B38" s="93"/>
      <c r="C38" s="94"/>
      <c r="D38" s="94"/>
      <c r="E38" s="94"/>
      <c r="F38" s="94"/>
      <c r="G38" s="93"/>
      <c r="H38" s="93"/>
      <c r="I38" s="94"/>
      <c r="J38" s="93"/>
      <c r="K38" s="94"/>
      <c r="L38" s="93"/>
      <c r="M38" s="93"/>
      <c r="N38" s="94"/>
      <c r="O38" s="93"/>
      <c r="P38" s="95"/>
      <c r="Q38" s="93"/>
      <c r="R38" s="95"/>
      <c r="S38" s="95"/>
      <c r="T38" s="96"/>
      <c r="U38" s="93"/>
      <c r="V38" s="97"/>
      <c r="W38" s="94"/>
      <c r="X38" s="93"/>
      <c r="Y38" s="93"/>
    </row>
    <row r="39" spans="2:25" x14ac:dyDescent="0.25">
      <c r="B39" s="93"/>
      <c r="C39" s="94"/>
      <c r="D39" s="94"/>
      <c r="E39" s="94"/>
      <c r="F39" s="94"/>
      <c r="G39" s="93"/>
      <c r="H39" s="93"/>
      <c r="I39" s="94"/>
      <c r="J39" s="93"/>
      <c r="K39" s="94"/>
      <c r="L39" s="93"/>
      <c r="M39" s="93"/>
      <c r="N39" s="94"/>
      <c r="O39" s="93"/>
      <c r="P39" s="95"/>
      <c r="Q39" s="93"/>
      <c r="R39" s="95"/>
      <c r="S39" s="95"/>
      <c r="T39" s="96"/>
      <c r="U39" s="93"/>
      <c r="V39" s="97"/>
      <c r="W39" s="94"/>
      <c r="X39" s="93"/>
      <c r="Y39" s="93"/>
    </row>
    <row r="40" spans="2:25" x14ac:dyDescent="0.25">
      <c r="B40" s="93"/>
      <c r="C40" s="94"/>
      <c r="D40" s="94"/>
      <c r="E40" s="94"/>
      <c r="F40" s="94"/>
      <c r="G40" s="93"/>
      <c r="H40" s="93"/>
      <c r="I40" s="94"/>
      <c r="J40" s="93"/>
      <c r="K40" s="94"/>
      <c r="L40" s="93"/>
      <c r="M40" s="93"/>
      <c r="N40" s="94"/>
      <c r="O40" s="93"/>
      <c r="P40" s="95"/>
      <c r="Q40" s="93"/>
      <c r="R40" s="95"/>
      <c r="S40" s="95"/>
      <c r="T40" s="96"/>
      <c r="U40" s="93"/>
      <c r="V40" s="97"/>
      <c r="W40" s="94"/>
      <c r="X40" s="93"/>
      <c r="Y40" s="93"/>
    </row>
    <row r="41" spans="2:25" x14ac:dyDescent="0.25">
      <c r="B41" s="93"/>
      <c r="C41" s="94"/>
      <c r="D41" s="94"/>
      <c r="E41" s="94"/>
      <c r="F41" s="94"/>
      <c r="G41" s="93"/>
      <c r="H41" s="93"/>
      <c r="I41" s="94"/>
      <c r="J41" s="93"/>
      <c r="K41" s="94"/>
      <c r="L41" s="93"/>
      <c r="M41" s="93"/>
      <c r="N41" s="94"/>
      <c r="O41" s="93"/>
      <c r="P41" s="95"/>
      <c r="Q41" s="93"/>
      <c r="R41" s="95"/>
      <c r="S41" s="95"/>
      <c r="T41" s="96"/>
      <c r="U41" s="93"/>
      <c r="V41" s="97"/>
      <c r="W41" s="94"/>
      <c r="X41" s="93"/>
      <c r="Y41" s="93"/>
    </row>
    <row r="42" spans="2:25" x14ac:dyDescent="0.25">
      <c r="B42" s="93"/>
      <c r="C42" s="94"/>
      <c r="D42" s="94"/>
      <c r="E42" s="94"/>
      <c r="F42" s="94"/>
      <c r="G42" s="93"/>
      <c r="H42" s="93"/>
      <c r="I42" s="94"/>
      <c r="J42" s="93"/>
      <c r="K42" s="94"/>
      <c r="L42" s="93"/>
      <c r="M42" s="93"/>
      <c r="N42" s="94"/>
      <c r="O42" s="93"/>
      <c r="P42" s="95"/>
      <c r="Q42" s="93"/>
      <c r="R42" s="95"/>
      <c r="S42" s="95"/>
      <c r="T42" s="96"/>
      <c r="U42" s="93"/>
      <c r="V42" s="97"/>
      <c r="W42" s="94"/>
      <c r="X42" s="93"/>
      <c r="Y42" s="93"/>
    </row>
    <row r="43" spans="2:25" x14ac:dyDescent="0.25">
      <c r="B43" s="93"/>
      <c r="C43" s="94"/>
      <c r="D43" s="94"/>
      <c r="E43" s="94"/>
      <c r="F43" s="94"/>
      <c r="G43" s="93"/>
      <c r="H43" s="93"/>
      <c r="I43" s="94"/>
      <c r="J43" s="93"/>
      <c r="K43" s="94"/>
      <c r="L43" s="93"/>
      <c r="M43" s="93"/>
      <c r="N43" s="94"/>
      <c r="O43" s="93"/>
      <c r="P43" s="95"/>
      <c r="Q43" s="93"/>
      <c r="R43" s="95"/>
      <c r="S43" s="95"/>
      <c r="T43" s="96"/>
      <c r="U43" s="93"/>
      <c r="V43" s="97"/>
      <c r="W43" s="94"/>
      <c r="X43" s="93"/>
      <c r="Y43" s="93"/>
    </row>
    <row r="44" spans="2:25" x14ac:dyDescent="0.25">
      <c r="B44" s="93"/>
      <c r="C44" s="94"/>
      <c r="D44" s="94"/>
      <c r="E44" s="94"/>
      <c r="F44" s="94"/>
      <c r="G44" s="93"/>
      <c r="H44" s="93"/>
      <c r="I44" s="94"/>
      <c r="J44" s="93"/>
      <c r="K44" s="94"/>
      <c r="L44" s="93"/>
      <c r="M44" s="93"/>
      <c r="N44" s="94"/>
      <c r="O44" s="93"/>
      <c r="P44" s="95"/>
      <c r="Q44" s="93"/>
      <c r="R44" s="95"/>
      <c r="S44" s="95"/>
      <c r="T44" s="96"/>
      <c r="U44" s="93"/>
      <c r="V44" s="97"/>
      <c r="W44" s="94"/>
      <c r="X44" s="93"/>
      <c r="Y44" s="93"/>
    </row>
    <row r="45" spans="2:25" x14ac:dyDescent="0.25">
      <c r="B45" s="93"/>
      <c r="C45" s="94"/>
      <c r="D45" s="94"/>
      <c r="E45" s="94"/>
      <c r="F45" s="94"/>
      <c r="G45" s="93"/>
      <c r="H45" s="93"/>
      <c r="I45" s="94"/>
      <c r="J45" s="93"/>
      <c r="K45" s="94"/>
      <c r="L45" s="93"/>
      <c r="M45" s="93"/>
      <c r="N45" s="94"/>
      <c r="O45" s="93"/>
      <c r="P45" s="95"/>
      <c r="Q45" s="93"/>
      <c r="R45" s="95"/>
      <c r="S45" s="95"/>
      <c r="T45" s="96"/>
      <c r="U45" s="93"/>
      <c r="V45" s="97"/>
      <c r="W45" s="94"/>
      <c r="X45" s="93"/>
      <c r="Y45" s="93"/>
    </row>
    <row r="46" spans="2:25" x14ac:dyDescent="0.25">
      <c r="B46" s="93"/>
      <c r="C46" s="94"/>
      <c r="D46" s="94"/>
      <c r="E46" s="94"/>
      <c r="F46" s="94"/>
      <c r="G46" s="93"/>
      <c r="H46" s="93"/>
      <c r="I46" s="94"/>
      <c r="J46" s="93"/>
      <c r="K46" s="94"/>
      <c r="L46" s="93"/>
      <c r="M46" s="93"/>
      <c r="N46" s="94"/>
      <c r="O46" s="93"/>
      <c r="P46" s="95"/>
      <c r="Q46" s="93"/>
      <c r="R46" s="95"/>
      <c r="S46" s="95"/>
      <c r="T46" s="96"/>
      <c r="U46" s="93"/>
      <c r="V46" s="97"/>
      <c r="W46" s="94"/>
      <c r="X46" s="93"/>
      <c r="Y46" s="93"/>
    </row>
    <row r="47" spans="2:25" x14ac:dyDescent="0.25">
      <c r="B47" s="93"/>
      <c r="C47" s="94"/>
      <c r="D47" s="94"/>
      <c r="E47" s="94"/>
      <c r="F47" s="94"/>
      <c r="G47" s="93"/>
      <c r="H47" s="93"/>
      <c r="I47" s="94"/>
      <c r="J47" s="93"/>
      <c r="K47" s="94"/>
      <c r="L47" s="93"/>
      <c r="M47" s="93"/>
      <c r="N47" s="94"/>
      <c r="O47" s="93"/>
      <c r="P47" s="95"/>
      <c r="Q47" s="93"/>
      <c r="R47" s="95"/>
      <c r="S47" s="95"/>
      <c r="T47" s="96"/>
      <c r="U47" s="93"/>
      <c r="V47" s="97"/>
      <c r="W47" s="94"/>
      <c r="X47" s="93"/>
      <c r="Y47" s="93"/>
    </row>
  </sheetData>
  <mergeCells count="10">
    <mergeCell ref="Z5:Z6"/>
    <mergeCell ref="AA5:AA6"/>
    <mergeCell ref="B1:Y2"/>
    <mergeCell ref="U5:V5"/>
    <mergeCell ref="W5:Y5"/>
    <mergeCell ref="B5:F5"/>
    <mergeCell ref="G5:I5"/>
    <mergeCell ref="J5:N5"/>
    <mergeCell ref="O5:T5"/>
    <mergeCell ref="B3:Y3"/>
  </mergeCells>
  <conditionalFormatting sqref="S7:S18 S20:S25">
    <cfRule type="cellIs" dxfId="5" priority="4" operator="between">
      <formula>0.5</formula>
      <formula>0.69</formula>
    </cfRule>
    <cfRule type="cellIs" dxfId="4" priority="5" operator="lessThan">
      <formula>0.5</formula>
    </cfRule>
    <cfRule type="cellIs" dxfId="3" priority="6" operator="greaterThan">
      <formula>0.7</formula>
    </cfRule>
  </conditionalFormatting>
  <conditionalFormatting sqref="S19">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2022-04-11T19:55:00Z</cp:lastPrinted>
  <dcterms:created xsi:type="dcterms:W3CDTF">2022-04-05T14:50:45Z</dcterms:created>
  <dcterms:modified xsi:type="dcterms:W3CDTF">2022-04-20T14:53:31Z</dcterms:modified>
</cp:coreProperties>
</file>